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<sst xmlns="http://schemas.openxmlformats.org/spreadsheetml/2006/main" count="27" uniqueCount="16">
  <si>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</si>
  <si>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</si>
  <si>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</si>
  <si>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</si>
  <si>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</si>
  <si>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</si>
  <si>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</si>
  <si>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</si>
  <si>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</si>
  <si>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</si>
  <si>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</si>
  <si>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</si>
  <si>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осмотра,  и обращение жильцов, ремонт лестничной клетки  на 221232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</si>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</sst>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D362" t="str">
            <v>Владивостокская 15</v>
          </cell>
        </row>
        <row r="363">
          <cell r="A363" t="str">
            <v>Статьи доходов</v>
          </cell>
          <cell r="AD363" t="str">
            <v>Сумма</v>
          </cell>
        </row>
        <row r="364">
          <cell r="A364" t="str">
            <v>Задолженность на 01.01.2013 г.</v>
          </cell>
          <cell r="AD364">
            <v>-3626.9899999998743</v>
          </cell>
        </row>
        <row r="365">
          <cell r="A365" t="str">
            <v>Начислено населению</v>
          </cell>
          <cell r="AD365">
            <v>472175.16</v>
          </cell>
        </row>
        <row r="366">
          <cell r="A366" t="str">
            <v>Поступление населения</v>
          </cell>
          <cell r="AD366">
            <v>472553.05</v>
          </cell>
        </row>
        <row r="367">
          <cell r="A367" t="str">
            <v>Начислено арендаторам</v>
          </cell>
          <cell r="AD367">
            <v>0</v>
          </cell>
        </row>
        <row r="368">
          <cell r="A368" t="str">
            <v>Поступление арендаторов</v>
          </cell>
          <cell r="AD368">
            <v>0</v>
          </cell>
        </row>
        <row r="369">
          <cell r="A369" t="str">
            <v>Начислено за рекламу</v>
          </cell>
          <cell r="AD369">
            <v>4591.78756476684</v>
          </cell>
        </row>
        <row r="370">
          <cell r="A370" t="str">
            <v>Поступление за рекламу</v>
          </cell>
          <cell r="AD370">
            <v>4591.78756476684</v>
          </cell>
        </row>
        <row r="371">
          <cell r="A371" t="str">
            <v>Поступление</v>
          </cell>
          <cell r="AD371">
            <v>477144.8375647668</v>
          </cell>
        </row>
        <row r="372">
          <cell r="A372" t="str">
            <v>Задолженность на 31.12.2013 г.</v>
          </cell>
          <cell r="AD372">
            <v>-4004.8799999998882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D374">
            <v>245760.31677243393</v>
          </cell>
        </row>
        <row r="375">
          <cell r="A375" t="str">
            <v>1. Расходы по текущему ремонту и набору работ</v>
          </cell>
          <cell r="AD375">
            <v>422058.7711864406</v>
          </cell>
        </row>
        <row r="376">
          <cell r="A376" t="str">
            <v>Ремонт лестничной клетки</v>
          </cell>
          <cell r="AD376">
            <v>221231.66949152542</v>
          </cell>
        </row>
        <row r="377">
          <cell r="A377" t="str">
            <v>Установка пластиковых окон</v>
          </cell>
          <cell r="AD377">
            <v>0</v>
          </cell>
        </row>
        <row r="378">
          <cell r="A378" t="str">
            <v>Ремонт мягкой кровли</v>
          </cell>
          <cell r="AD378">
            <v>0</v>
          </cell>
        </row>
        <row r="379">
          <cell r="A379" t="str">
            <v>Ремонт шиферной кровли</v>
          </cell>
          <cell r="AD379">
            <v>3526.6186440677966</v>
          </cell>
        </row>
        <row r="380">
          <cell r="A380" t="str">
            <v>Очистка кровли и козырьков от снега и наледи</v>
          </cell>
          <cell r="AD380">
            <v>20576.1779661017</v>
          </cell>
        </row>
        <row r="381">
          <cell r="A381" t="str">
            <v>Ремонт асбестоцементных листов</v>
          </cell>
          <cell r="AD381">
            <v>0</v>
          </cell>
        </row>
        <row r="382">
          <cell r="A382" t="str">
            <v>Ремонт дверей</v>
          </cell>
          <cell r="AD382">
            <v>2476.6016949152545</v>
          </cell>
        </row>
        <row r="383">
          <cell r="A383" t="str">
            <v>Окраска дверей</v>
          </cell>
          <cell r="AD383">
            <v>0</v>
          </cell>
        </row>
        <row r="384">
          <cell r="A384" t="str">
            <v>Смена дверей</v>
          </cell>
          <cell r="AD384">
            <v>0</v>
          </cell>
        </row>
        <row r="385">
          <cell r="A385" t="str">
            <v>Смена дверных приборов</v>
          </cell>
          <cell r="AD385">
            <v>0</v>
          </cell>
        </row>
        <row r="386">
          <cell r="A386" t="str">
            <v>Ремонт дверных коробок и окон</v>
          </cell>
          <cell r="AD386">
            <v>0</v>
          </cell>
        </row>
        <row r="387">
          <cell r="A387" t="str">
            <v>Ремонт входных групп</v>
          </cell>
          <cell r="AD387">
            <v>0</v>
          </cell>
        </row>
        <row r="388">
          <cell r="A388" t="str">
            <v>Остекление окон</v>
          </cell>
          <cell r="AD388">
            <v>0</v>
          </cell>
        </row>
        <row r="389">
          <cell r="A389" t="str">
            <v>Ремонт оконных переплетов</v>
          </cell>
          <cell r="AD389">
            <v>0</v>
          </cell>
        </row>
        <row r="390">
          <cell r="A390" t="str">
            <v>Плотнические работы</v>
          </cell>
          <cell r="AD390">
            <v>5184.85593220339</v>
          </cell>
        </row>
        <row r="391">
          <cell r="A391" t="str">
            <v>Общестроительные работы</v>
          </cell>
          <cell r="AD391">
            <v>0</v>
          </cell>
        </row>
        <row r="392">
          <cell r="A392" t="str">
            <v>Ремонт слуховых окон</v>
          </cell>
          <cell r="AD392">
            <v>3422.5000000000005</v>
          </cell>
        </row>
        <row r="393">
          <cell r="A393" t="str">
            <v>Перенавеска водосточных труб</v>
          </cell>
          <cell r="AD393">
            <v>0</v>
          </cell>
        </row>
        <row r="394">
          <cell r="A394" t="str">
            <v>Смена водосточных труб</v>
          </cell>
          <cell r="AD394">
            <v>0</v>
          </cell>
        </row>
        <row r="395">
          <cell r="A395" t="str">
            <v>Ремонт водосточных труб</v>
          </cell>
          <cell r="AD395">
            <v>0</v>
          </cell>
        </row>
        <row r="396">
          <cell r="A396" t="str">
            <v>Ремонт вентиляционных каналов</v>
          </cell>
          <cell r="AD396">
            <v>0</v>
          </cell>
        </row>
        <row r="397">
          <cell r="A397" t="str">
            <v>Ремонт козырька</v>
          </cell>
          <cell r="AD397">
            <v>0</v>
          </cell>
        </row>
        <row r="398">
          <cell r="A398" t="str">
            <v>Ремонт балкона</v>
          </cell>
          <cell r="AD398">
            <v>0</v>
          </cell>
        </row>
        <row r="399">
          <cell r="A399" t="str">
            <v>Смена фановой трубы</v>
          </cell>
          <cell r="AD399">
            <v>0</v>
          </cell>
        </row>
        <row r="400">
          <cell r="A400" t="str">
            <v>Смена канализации ливневки</v>
          </cell>
          <cell r="AD400">
            <v>0</v>
          </cell>
        </row>
        <row r="401">
          <cell r="A401" t="str">
            <v>Ремонт чердачного люка</v>
          </cell>
          <cell r="AD401">
            <v>0</v>
          </cell>
        </row>
        <row r="402">
          <cell r="A402" t="str">
            <v>Установка маячков</v>
          </cell>
          <cell r="AD402">
            <v>0</v>
          </cell>
        </row>
        <row r="403">
          <cell r="A403" t="str">
            <v>Замена стояка ХВС</v>
          </cell>
          <cell r="AD403">
            <v>0</v>
          </cell>
        </row>
        <row r="404">
          <cell r="A404" t="str">
            <v>Ремонт ввода ХВС</v>
          </cell>
          <cell r="AD404">
            <v>0</v>
          </cell>
        </row>
        <row r="405">
          <cell r="A405" t="str">
            <v>Смена стояка</v>
          </cell>
          <cell r="AD405">
            <v>0</v>
          </cell>
        </row>
        <row r="406">
          <cell r="A406" t="str">
            <v>Смена внутренних трубопроводов</v>
          </cell>
          <cell r="AD406">
            <v>0</v>
          </cell>
        </row>
        <row r="407">
          <cell r="A407" t="str">
            <v>Смена трубопровода</v>
          </cell>
          <cell r="AD407">
            <v>0</v>
          </cell>
        </row>
        <row r="408">
          <cell r="A408" t="str">
            <v>Изоляция трубопровода</v>
          </cell>
          <cell r="AD408">
            <v>0</v>
          </cell>
        </row>
        <row r="409">
          <cell r="A409" t="str">
            <v>Смена розлива ГВС</v>
          </cell>
          <cell r="AD409">
            <v>0</v>
          </cell>
        </row>
        <row r="410">
          <cell r="A410" t="str">
            <v>Смена арматуры вентиля ХВС</v>
          </cell>
          <cell r="AD410">
            <v>0</v>
          </cell>
        </row>
        <row r="411">
          <cell r="A411" t="str">
            <v>Смена труб, сгонов, вентилей</v>
          </cell>
          <cell r="AD411">
            <v>0</v>
          </cell>
        </row>
        <row r="412">
          <cell r="A412" t="str">
            <v>Смена сгонов, трубы и врезки</v>
          </cell>
          <cell r="AD412">
            <v>0</v>
          </cell>
        </row>
        <row r="413">
          <cell r="A413" t="str">
            <v>Смена вентиля, сгона ХВС</v>
          </cell>
          <cell r="AD413">
            <v>0</v>
          </cell>
        </row>
        <row r="414">
          <cell r="A414" t="str">
            <v>Смена сгона,обратного клапана ХВС</v>
          </cell>
          <cell r="AD414">
            <v>0</v>
          </cell>
        </row>
        <row r="415">
          <cell r="A415" t="str">
            <v>Смена сгона</v>
          </cell>
          <cell r="AD415">
            <v>0</v>
          </cell>
        </row>
        <row r="416">
          <cell r="A416" t="str">
            <v>Смена вентиля ХВС</v>
          </cell>
          <cell r="AD416">
            <v>0</v>
          </cell>
        </row>
        <row r="417">
          <cell r="A417" t="str">
            <v>Смена вентиля </v>
          </cell>
          <cell r="AD417">
            <v>7794.118644067797</v>
          </cell>
        </row>
        <row r="418">
          <cell r="A418" t="str">
            <v>Смена арматуры ГВС</v>
          </cell>
          <cell r="AD418">
            <v>0</v>
          </cell>
        </row>
        <row r="419">
          <cell r="A419" t="str">
            <v>Смена смесителей</v>
          </cell>
          <cell r="AD419">
            <v>0</v>
          </cell>
        </row>
        <row r="420">
          <cell r="A420" t="str">
            <v>Смена сантехнических приборов</v>
          </cell>
          <cell r="AD420">
            <v>0</v>
          </cell>
        </row>
        <row r="421">
          <cell r="A421" t="str">
            <v>Смена полотенцесушителя</v>
          </cell>
          <cell r="AD421">
            <v>0</v>
          </cell>
        </row>
        <row r="422">
          <cell r="A422" t="str">
            <v>Смена умывальников</v>
          </cell>
          <cell r="AD422">
            <v>0</v>
          </cell>
        </row>
        <row r="423">
          <cell r="A423" t="str">
            <v>Смена задвижки</v>
          </cell>
          <cell r="AD423">
            <v>0</v>
          </cell>
        </row>
        <row r="424">
          <cell r="A424" t="str">
            <v>Установка водомера</v>
          </cell>
          <cell r="AD424">
            <v>0</v>
          </cell>
        </row>
        <row r="425">
          <cell r="A425" t="str">
            <v>Установка водомера, вентиля</v>
          </cell>
          <cell r="AD425">
            <v>0</v>
          </cell>
        </row>
        <row r="426">
          <cell r="A426" t="str">
            <v>Смена водомера</v>
          </cell>
          <cell r="AD426">
            <v>0</v>
          </cell>
        </row>
        <row r="427">
          <cell r="A427" t="str">
            <v>Перенос водомера</v>
          </cell>
          <cell r="AD427">
            <v>0</v>
          </cell>
        </row>
        <row r="428">
          <cell r="A428" t="str">
            <v>Смена канализационной трубы</v>
          </cell>
          <cell r="AD428">
            <v>0</v>
          </cell>
        </row>
        <row r="429">
          <cell r="A429" t="str">
            <v>Демонтаж, прокладка трубопроводов канализации</v>
          </cell>
          <cell r="AD429">
            <v>0</v>
          </cell>
        </row>
        <row r="430">
          <cell r="A430" t="str">
            <v>Сантехнические работы</v>
          </cell>
          <cell r="AD430">
            <v>0</v>
          </cell>
        </row>
        <row r="431">
          <cell r="A431" t="str">
            <v>Ремонт узла учета ХГВС</v>
          </cell>
          <cell r="AD431">
            <v>0</v>
          </cell>
        </row>
        <row r="432">
          <cell r="A432" t="str">
            <v>Ремонт ЦО (установка радиатора)</v>
          </cell>
          <cell r="AD432">
            <v>0</v>
          </cell>
        </row>
        <row r="433">
          <cell r="A433" t="str">
            <v>Ремонт ЦО (смена труб)</v>
          </cell>
          <cell r="AD433">
            <v>0</v>
          </cell>
        </row>
        <row r="434">
          <cell r="A434" t="str">
            <v>Ремонт ЦО</v>
          </cell>
          <cell r="AD434">
            <v>0</v>
          </cell>
        </row>
        <row r="435">
          <cell r="A435" t="str">
            <v>Установка радиатора</v>
          </cell>
          <cell r="AD435">
            <v>0</v>
          </cell>
        </row>
        <row r="436">
          <cell r="A436" t="str">
            <v>Смена радиатора</v>
          </cell>
          <cell r="AD436">
            <v>0</v>
          </cell>
        </row>
        <row r="437">
          <cell r="A437" t="str">
            <v>Ремонт радиатора</v>
          </cell>
          <cell r="AD437">
            <v>0</v>
          </cell>
        </row>
        <row r="438">
          <cell r="A438" t="str">
            <v>Демонтаж радиатора</v>
          </cell>
          <cell r="AD438">
            <v>0</v>
          </cell>
        </row>
        <row r="439">
          <cell r="A439" t="str">
            <v>Перегруппировка радиатора</v>
          </cell>
          <cell r="AD439">
            <v>0</v>
          </cell>
        </row>
        <row r="440">
          <cell r="A440" t="str">
            <v>Врезка сгонов,смена трубопровода ЦО</v>
          </cell>
          <cell r="AD440">
            <v>0</v>
          </cell>
        </row>
        <row r="441">
          <cell r="A441" t="str">
            <v>Смена вентиля ЦО</v>
          </cell>
          <cell r="AD441">
            <v>4350.78813559322</v>
          </cell>
        </row>
        <row r="442">
          <cell r="A442" t="str">
            <v>Смена сгона,вентиля,врезка ЦО</v>
          </cell>
          <cell r="AD442">
            <v>1352.991525423729</v>
          </cell>
        </row>
        <row r="443">
          <cell r="A443" t="str">
            <v>Смена вентиля, сгона ЦО</v>
          </cell>
          <cell r="AD443">
            <v>0</v>
          </cell>
        </row>
        <row r="444">
          <cell r="A444" t="str">
            <v>Смена арматуры ЦО</v>
          </cell>
          <cell r="AD444">
            <v>0</v>
          </cell>
        </row>
        <row r="445">
          <cell r="A445" t="str">
            <v>Врезка сгонов,смена вентиля  ЦО</v>
          </cell>
          <cell r="AD445">
            <v>0</v>
          </cell>
        </row>
        <row r="446">
          <cell r="A446" t="str">
            <v>Смена стояка ЦО</v>
          </cell>
          <cell r="AD446">
            <v>0</v>
          </cell>
        </row>
        <row r="447">
          <cell r="A447" t="str">
            <v>Ремонт задвижки</v>
          </cell>
          <cell r="AD447">
            <v>0</v>
          </cell>
        </row>
        <row r="448">
          <cell r="A448" t="str">
            <v>Смена задвижки ЦО</v>
          </cell>
          <cell r="AD448">
            <v>0</v>
          </cell>
        </row>
        <row r="449">
          <cell r="A449" t="str">
            <v>Опрессовка и промывка ЦО</v>
          </cell>
          <cell r="AD449">
            <v>0</v>
          </cell>
        </row>
        <row r="450">
          <cell r="A450" t="str">
            <v>Опрессовка  ЦО</v>
          </cell>
          <cell r="AD450">
            <v>10283.610169491525</v>
          </cell>
        </row>
        <row r="451">
          <cell r="A451" t="str">
            <v>Устройство теплоизоляции</v>
          </cell>
          <cell r="AD451">
            <v>0</v>
          </cell>
        </row>
        <row r="452">
          <cell r="A452" t="str">
            <v>Устройство звукоизоляции</v>
          </cell>
          <cell r="AD452">
            <v>0</v>
          </cell>
        </row>
        <row r="453">
          <cell r="A453" t="str">
            <v>Смена ламп</v>
          </cell>
          <cell r="AD453">
            <v>0</v>
          </cell>
        </row>
        <row r="454">
          <cell r="A454" t="str">
            <v>Смена ламп,патронов,выключателей</v>
          </cell>
          <cell r="AD454">
            <v>0</v>
          </cell>
        </row>
        <row r="455">
          <cell r="A455" t="str">
            <v>Смена ламп,выключателей</v>
          </cell>
          <cell r="AD455">
            <v>0</v>
          </cell>
        </row>
        <row r="456">
          <cell r="A456" t="str">
            <v>Электромонтажные работы</v>
          </cell>
          <cell r="AD456">
            <v>0</v>
          </cell>
        </row>
        <row r="457">
          <cell r="A457" t="str">
            <v>Смена выключателей</v>
          </cell>
          <cell r="AD457">
            <v>0</v>
          </cell>
        </row>
        <row r="458">
          <cell r="A458" t="str">
            <v>Ремонт групповых щитков</v>
          </cell>
          <cell r="AD458">
            <v>0</v>
          </cell>
        </row>
        <row r="459">
          <cell r="A459" t="str">
            <v>Смена электросчетчиков</v>
          </cell>
          <cell r="AD459">
            <v>0</v>
          </cell>
        </row>
        <row r="460">
          <cell r="A460" t="str">
            <v>Смена проводки</v>
          </cell>
          <cell r="AD460">
            <v>0</v>
          </cell>
        </row>
        <row r="461">
          <cell r="A461" t="str">
            <v>Смена светодиодных ламп</v>
          </cell>
          <cell r="AD461">
            <v>0</v>
          </cell>
        </row>
        <row r="462">
          <cell r="A462" t="str">
            <v>Ремонт ВРУ</v>
          </cell>
          <cell r="AD462">
            <v>0</v>
          </cell>
        </row>
        <row r="463">
          <cell r="A463" t="str">
            <v>Ремонт машинного отделения</v>
          </cell>
          <cell r="AD463">
            <v>0</v>
          </cell>
        </row>
        <row r="464">
          <cell r="A464" t="str">
            <v>Смена газосчетчика</v>
          </cell>
          <cell r="AD464">
            <v>0</v>
          </cell>
        </row>
        <row r="465">
          <cell r="A465" t="str">
            <v>Ремонт штукатурки</v>
          </cell>
          <cell r="AD465">
            <v>0</v>
          </cell>
        </row>
        <row r="466">
          <cell r="A466" t="str">
            <v>Заделка трещин</v>
          </cell>
          <cell r="AD466">
            <v>0</v>
          </cell>
        </row>
        <row r="467">
          <cell r="A467" t="str">
            <v>Заделка температурного шва</v>
          </cell>
          <cell r="AD467">
            <v>0</v>
          </cell>
        </row>
        <row r="468">
          <cell r="A468" t="str">
            <v>Утепление проемов</v>
          </cell>
          <cell r="AD468">
            <v>0</v>
          </cell>
        </row>
        <row r="469">
          <cell r="A469" t="str">
            <v>Установка почтовых ящиков</v>
          </cell>
          <cell r="AD469">
            <v>0</v>
          </cell>
        </row>
        <row r="470">
          <cell r="A470" t="str">
            <v>Ремонт решеток подъездных</v>
          </cell>
          <cell r="AD470">
            <v>0</v>
          </cell>
        </row>
        <row r="471">
          <cell r="A471" t="str">
            <v>Сварка решетки</v>
          </cell>
          <cell r="AD471">
            <v>0</v>
          </cell>
        </row>
        <row r="472">
          <cell r="A472" t="str">
            <v>Малярные работы</v>
          </cell>
          <cell r="AD472">
            <v>0</v>
          </cell>
        </row>
        <row r="473">
          <cell r="A473" t="str">
            <v>Ремонт фасада</v>
          </cell>
          <cell r="AD473">
            <v>0</v>
          </cell>
        </row>
        <row r="474">
          <cell r="A474" t="str">
            <v>Ремонт цоколя</v>
          </cell>
          <cell r="AD474">
            <v>0</v>
          </cell>
        </row>
        <row r="475">
          <cell r="A475" t="str">
            <v>Ремонт полов</v>
          </cell>
          <cell r="AD475">
            <v>0</v>
          </cell>
        </row>
        <row r="476">
          <cell r="A476" t="str">
            <v>Покраска пола</v>
          </cell>
          <cell r="AD476">
            <v>0</v>
          </cell>
        </row>
        <row r="477">
          <cell r="A477" t="str">
            <v>Ремонт порога</v>
          </cell>
          <cell r="AD477">
            <v>0</v>
          </cell>
        </row>
        <row r="478">
          <cell r="A478" t="str">
            <v>Ремонт тамбура</v>
          </cell>
          <cell r="AD478">
            <v>0</v>
          </cell>
        </row>
        <row r="479">
          <cell r="A479" t="str">
            <v>Устройство плитки</v>
          </cell>
          <cell r="AD479">
            <v>0</v>
          </cell>
        </row>
        <row r="480">
          <cell r="A480" t="str">
            <v>Установка перил</v>
          </cell>
          <cell r="AD480">
            <v>0</v>
          </cell>
        </row>
        <row r="481">
          <cell r="A481" t="str">
            <v>Устройство газонов</v>
          </cell>
          <cell r="AD481">
            <v>0</v>
          </cell>
        </row>
        <row r="482">
          <cell r="A482" t="str">
            <v>Кронирование деревьев</v>
          </cell>
          <cell r="AD482">
            <v>0</v>
          </cell>
        </row>
        <row r="483">
          <cell r="A483" t="str">
            <v>Снос деревьев</v>
          </cell>
          <cell r="AD483">
            <v>0</v>
          </cell>
        </row>
        <row r="484">
          <cell r="A484" t="str">
            <v>Осмотр и оценка зеленых насаждений</v>
          </cell>
          <cell r="AD484">
            <v>0</v>
          </cell>
        </row>
        <row r="485">
          <cell r="A485" t="str">
            <v>Ремонт ограждений</v>
          </cell>
          <cell r="AD485">
            <v>0</v>
          </cell>
        </row>
        <row r="486">
          <cell r="A486" t="str">
            <v>Устройство ограждений</v>
          </cell>
          <cell r="AD486">
            <v>0</v>
          </cell>
        </row>
        <row r="487">
          <cell r="A487" t="str">
            <v>Окраска ограждений</v>
          </cell>
          <cell r="AD487">
            <v>0</v>
          </cell>
        </row>
        <row r="488">
          <cell r="A488" t="str">
            <v>Установка скамеек</v>
          </cell>
          <cell r="AD488">
            <v>0</v>
          </cell>
        </row>
        <row r="489">
          <cell r="A489" t="str">
            <v>Смена замка</v>
          </cell>
          <cell r="AD489">
            <v>0</v>
          </cell>
        </row>
        <row r="490">
          <cell r="A490" t="str">
            <v>Установка замка</v>
          </cell>
          <cell r="AD490">
            <v>0</v>
          </cell>
        </row>
        <row r="491">
          <cell r="A491" t="str">
            <v>Смена петель</v>
          </cell>
          <cell r="AD491">
            <v>0</v>
          </cell>
        </row>
        <row r="492">
          <cell r="A492" t="str">
            <v>Установка ушек</v>
          </cell>
          <cell r="AD492">
            <v>0</v>
          </cell>
        </row>
        <row r="493">
          <cell r="A493" t="str">
            <v>Смена ручек</v>
          </cell>
          <cell r="AD493">
            <v>0</v>
          </cell>
        </row>
        <row r="494">
          <cell r="A494" t="str">
            <v>Установка номера дома</v>
          </cell>
          <cell r="AD494">
            <v>0</v>
          </cell>
        </row>
        <row r="495">
          <cell r="A495" t="str">
            <v>Установка табличек</v>
          </cell>
          <cell r="AD495">
            <v>2027.957627118644</v>
          </cell>
        </row>
        <row r="496">
          <cell r="A496" t="str">
            <v>Установка досок объявлений</v>
          </cell>
          <cell r="AD496">
            <v>0</v>
          </cell>
        </row>
        <row r="497">
          <cell r="A497" t="str">
            <v>Установка информационных щитов</v>
          </cell>
          <cell r="AD497">
            <v>0</v>
          </cell>
        </row>
        <row r="498">
          <cell r="A498" t="str">
            <v>Ремонт мусоропроводных клапанов</v>
          </cell>
          <cell r="AD498">
            <v>0</v>
          </cell>
        </row>
        <row r="499">
          <cell r="A499" t="str">
            <v>Установка мусоропроводных клапанов</v>
          </cell>
          <cell r="AD499">
            <v>0</v>
          </cell>
        </row>
        <row r="500">
          <cell r="A500" t="str">
            <v>Установка урн новых</v>
          </cell>
          <cell r="AD500">
            <v>4161.016949152543</v>
          </cell>
        </row>
        <row r="501">
          <cell r="A501" t="str">
            <v>Установка урн </v>
          </cell>
          <cell r="AD501">
            <v>0</v>
          </cell>
        </row>
        <row r="502">
          <cell r="A502" t="str">
            <v>Ремонт контейнеров</v>
          </cell>
          <cell r="AD502">
            <v>0</v>
          </cell>
        </row>
        <row r="503">
          <cell r="A503" t="str">
            <v>Покраска контейнеров</v>
          </cell>
          <cell r="AD503">
            <v>0</v>
          </cell>
        </row>
        <row r="504">
          <cell r="A504" t="str">
            <v>Покраска контейнерной площадки</v>
          </cell>
          <cell r="AD504">
            <v>0</v>
          </cell>
        </row>
        <row r="505">
          <cell r="A505" t="str">
            <v>Окраска детской площадки</v>
          </cell>
          <cell r="AD505">
            <v>0</v>
          </cell>
        </row>
        <row r="506">
          <cell r="A506" t="str">
            <v>Установка бельевой площадки</v>
          </cell>
          <cell r="AD506">
            <v>0</v>
          </cell>
        </row>
        <row r="507">
          <cell r="A507" t="str">
            <v>Ямочный ремонт</v>
          </cell>
          <cell r="AD507">
            <v>0</v>
          </cell>
        </row>
        <row r="508">
          <cell r="A508" t="str">
            <v>Благоустройство двора</v>
          </cell>
          <cell r="AD508">
            <v>0</v>
          </cell>
        </row>
        <row r="509">
          <cell r="A509" t="str">
            <v>Покраска ограждений тумб</v>
          </cell>
          <cell r="AD509">
            <v>0</v>
          </cell>
        </row>
        <row r="510">
          <cell r="A510" t="str">
            <v>Установка елки</v>
          </cell>
          <cell r="AD510">
            <v>0</v>
          </cell>
        </row>
        <row r="511">
          <cell r="A511" t="str">
            <v>Обследование дома</v>
          </cell>
          <cell r="AD511">
            <v>0</v>
          </cell>
        </row>
        <row r="512">
          <cell r="A512" t="str">
            <v>Ремонт замков, доводчиков</v>
          </cell>
          <cell r="AD512">
            <v>0</v>
          </cell>
        </row>
        <row r="513">
          <cell r="A513" t="str">
            <v>Техническое обслуживание АППЗ и ДУ</v>
          </cell>
          <cell r="AD513">
            <v>0</v>
          </cell>
        </row>
        <row r="514">
          <cell r="A514" t="str">
            <v>Обслуживание насосной станции</v>
          </cell>
          <cell r="AD514">
            <v>0</v>
          </cell>
        </row>
        <row r="515">
          <cell r="A515" t="str">
            <v>Ремонтные работы приборов учета</v>
          </cell>
          <cell r="AD515">
            <v>0</v>
          </cell>
        </row>
        <row r="516">
          <cell r="A516" t="str">
            <v>Обслуживание ИТП (общедовое имущество)</v>
          </cell>
          <cell r="AD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D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D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D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D520">
            <v>0</v>
          </cell>
        </row>
        <row r="521">
          <cell r="A521" t="str">
            <v>Замер  сопротивления изоляции электропроводки</v>
          </cell>
          <cell r="AD521">
            <v>5745.983050847458</v>
          </cell>
        </row>
        <row r="522">
          <cell r="A522" t="str">
            <v>Мойка и дезинфекция стволов мусоропровода</v>
          </cell>
          <cell r="AD522">
            <v>0</v>
          </cell>
        </row>
        <row r="523">
          <cell r="A523" t="str">
            <v>Устройство узла учета тепловой энергии и теплоносителя</v>
          </cell>
          <cell r="AD523">
            <v>111751.27966101696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D524">
            <v>10169.49152542373</v>
          </cell>
        </row>
        <row r="525">
          <cell r="A525" t="str">
            <v>Ремонт межпанельных швов</v>
          </cell>
          <cell r="AD525">
            <v>0</v>
          </cell>
        </row>
        <row r="526">
          <cell r="A526" t="str">
            <v>Замена подъездных оконных блоков</v>
          </cell>
          <cell r="AD526">
            <v>0</v>
          </cell>
        </row>
        <row r="527">
          <cell r="A527" t="str">
            <v>Замена подъездных эл.щитовых, замена светильников</v>
          </cell>
          <cell r="AD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D528">
            <v>0</v>
          </cell>
        </row>
        <row r="529">
          <cell r="A529" t="str">
            <v>Огнезащита деревянных конструкций жилых домов</v>
          </cell>
          <cell r="AD529">
            <v>0</v>
          </cell>
        </row>
        <row r="530">
          <cell r="A530" t="str">
            <v>Изготовление техпаспортов</v>
          </cell>
          <cell r="AD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D531">
            <v>35462.807005284594</v>
          </cell>
        </row>
        <row r="532">
          <cell r="A532" t="str">
            <v>3. Расходы по содержанию домового хозяйства и придомовой территории</v>
          </cell>
          <cell r="AD532">
            <v>128793.55937054355</v>
          </cell>
        </row>
        <row r="533">
          <cell r="A533" t="str">
            <v>   3.1. Услуги сторонних организаций:</v>
          </cell>
          <cell r="AD533">
            <v>41682.496525423725</v>
          </cell>
        </row>
        <row r="534">
          <cell r="A534" t="str">
            <v>Вывоз твердых бытовых отходов</v>
          </cell>
          <cell r="AD534">
            <v>27921.170000000002</v>
          </cell>
        </row>
        <row r="535">
          <cell r="A535" t="str">
            <v>Обследование дымоходов и вентканалов</v>
          </cell>
          <cell r="AD535">
            <v>7949.620000000001</v>
          </cell>
        </row>
        <row r="536">
          <cell r="A536" t="str">
            <v>Дезинсекция и дератизация</v>
          </cell>
          <cell r="AD536">
            <v>2306.7149999999992</v>
          </cell>
        </row>
        <row r="537">
          <cell r="A537" t="str">
            <v>Обслуживание ВДГО</v>
          </cell>
          <cell r="AD537">
            <v>3504.9915254237294</v>
          </cell>
        </row>
        <row r="538">
          <cell r="A538" t="str">
            <v>Затраты по содержанию лифтов</v>
          </cell>
          <cell r="AD538">
            <v>0</v>
          </cell>
        </row>
        <row r="539">
          <cell r="A539" t="str">
            <v>    3.2.Услуги жилищных предприятий:</v>
          </cell>
          <cell r="AD539">
            <v>87111.06284511983</v>
          </cell>
        </row>
        <row r="540">
          <cell r="A540" t="str">
            <v>Уборка придомовой территории</v>
          </cell>
          <cell r="AD540">
            <v>73961.82884511983</v>
          </cell>
        </row>
        <row r="541">
          <cell r="A541" t="str">
            <v>Уборка мусоропровода</v>
          </cell>
          <cell r="AD541">
            <v>0</v>
          </cell>
        </row>
        <row r="542">
          <cell r="A542" t="str">
            <v>Уборка лестничных клеток</v>
          </cell>
          <cell r="AD542">
            <v>0</v>
          </cell>
        </row>
        <row r="543">
          <cell r="A543" t="str">
            <v>Вывоз крупногабаритного мусора</v>
          </cell>
          <cell r="AD543">
            <v>13149.234</v>
          </cell>
        </row>
        <row r="544">
          <cell r="A544" t="str">
            <v>4.Общеэксплуатационные расходы:</v>
          </cell>
          <cell r="AD544">
            <v>19366.671436363897</v>
          </cell>
        </row>
        <row r="545">
          <cell r="AD545">
            <v>64761.304440677966</v>
          </cell>
        </row>
        <row r="546">
          <cell r="AD546">
            <v>29458.522</v>
          </cell>
        </row>
        <row r="547">
          <cell r="AD547">
            <v>29065.68</v>
          </cell>
        </row>
        <row r="548">
          <cell r="AD548">
            <v>253.807</v>
          </cell>
        </row>
        <row r="549">
          <cell r="AD549">
            <v>139.035</v>
          </cell>
        </row>
        <row r="550">
          <cell r="AD550">
            <v>28203.130169491524</v>
          </cell>
        </row>
        <row r="551">
          <cell r="AD551">
            <v>26978.113220338983</v>
          </cell>
        </row>
        <row r="552">
          <cell r="AD552">
            <v>1225.0169491525426</v>
          </cell>
        </row>
        <row r="553">
          <cell r="AD553">
            <v>7099.65227118644</v>
          </cell>
        </row>
        <row r="554">
          <cell r="A554" t="str">
            <v>Итого расходов</v>
          </cell>
          <cell r="AD554">
            <v>670443.1134393107</v>
          </cell>
        </row>
        <row r="555">
          <cell r="A555" t="str">
            <v>Прочие расходы</v>
          </cell>
          <cell r="AD555">
            <v>3418.0139355121323</v>
          </cell>
        </row>
        <row r="556">
          <cell r="A556" t="str">
            <v>Итого стоимость услуг без НДС</v>
          </cell>
          <cell r="AD556">
            <v>673861.1273748229</v>
          </cell>
        </row>
        <row r="557">
          <cell r="A557" t="str">
            <v>НДС 18%</v>
          </cell>
          <cell r="AD557">
            <v>121295.00292746811</v>
          </cell>
        </row>
        <row r="558">
          <cell r="A558" t="str">
            <v>Стоимость услуг по содержанию и ремонту жилья с НДС</v>
          </cell>
          <cell r="AD558">
            <v>795156.130302291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D560">
            <v>-72250.97596509021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Q213"/>
  <sheetViews>
    <sheetView zoomScalePageLayoutView="0" workbookViewId="0" topLeftCell="A167">
      <selection activeCell="A204" sqref="A204"/>
    </sheetView>
  </sheetViews>
  <sheetFormatPr defaultColWidth="9.140625" defaultRowHeight="12.75"/>
  <cols>
    <col min="1" max="1" width="82.5742187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'[1]год'!AD362</f>
        <v>Владивостокская 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'[1]год'!AD363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'[1]год'!AD364</f>
        <v>-3626.9899999998743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'[1]год'!AD365</f>
        <v>472175.16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'[1]год'!AD366</f>
        <v>472553.05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'[1]год'!AD367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'[1]год'!AD368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'[1]год'!AD369</f>
        <v>4591.78756476684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'[1]год'!AD370</f>
        <v>4591.78756476684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'[1]год'!AD371</f>
        <v>477144.8375647668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'[1]год'!AD372</f>
        <v>-4004.8799999998882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'[1]год'!AD374</f>
        <v>245760.31677243393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'[1]год'!AD375</f>
        <v>422058.7711864406</v>
      </c>
    </row>
    <row r="19" spans="1:2" s="28" customFormat="1" ht="12.75">
      <c r="A19" s="27" t="str">
        <f>'[1]год'!A376</f>
        <v>Ремонт лестничной клетки</v>
      </c>
      <c r="B19" s="23">
        <f>'[1]год'!AD376</f>
        <v>221231.66949152542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'[1]год'!AD377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'[1]год'!AD378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'[1]год'!AD379</f>
        <v>3526.6186440677966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'[1]год'!AD380</f>
        <v>20576.1779661017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'[1]год'!AD381</f>
        <v>0</v>
      </c>
    </row>
    <row r="25" spans="1:2" s="28" customFormat="1" ht="12.75">
      <c r="A25" s="27" t="str">
        <f>'[1]год'!A382</f>
        <v>Ремонт дверей</v>
      </c>
      <c r="B25" s="23">
        <f>'[1]год'!AD382</f>
        <v>2476.6016949152545</v>
      </c>
    </row>
    <row r="26" spans="1:2" s="28" customFormat="1" ht="12.75" hidden="1">
      <c r="A26" s="27" t="str">
        <f>'[1]год'!A383</f>
        <v>Окраска дверей</v>
      </c>
      <c r="B26" s="23">
        <f>'[1]год'!AD383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'[1]год'!AD384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'[1]год'!AD385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'[1]год'!AD386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'[1]год'!AD387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'[1]год'!AD388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'[1]год'!AD389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'[1]год'!AD390</f>
        <v>5184.85593220339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'[1]год'!AD391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'[1]год'!AD392</f>
        <v>3422.5000000000005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'[1]год'!AD393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'[1]год'!AD394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'[1]год'!AD395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'[1]год'!AD396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'[1]год'!AD397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'[1]год'!AD398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'[1]год'!AD399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'[1]год'!AD400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'[1]год'!AD401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'[1]год'!AD402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'[1]год'!AD403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'[1]год'!AD404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'[1]год'!AD405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'[1]год'!AD406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'[1]год'!AD407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'[1]год'!AD408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'[1]год'!AD409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'[1]год'!AD410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'[1]год'!AD411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'[1]год'!AD412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'[1]год'!AD413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'[1]год'!AD414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'[1]год'!AD415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'[1]год'!AD416</f>
        <v>0</v>
      </c>
    </row>
    <row r="60" spans="1:2" s="28" customFormat="1" ht="12.75">
      <c r="A60" s="27" t="str">
        <f>'[1]год'!A417</f>
        <v>Смена вентиля </v>
      </c>
      <c r="B60" s="23">
        <f>'[1]год'!AD417</f>
        <v>7794.118644067797</v>
      </c>
    </row>
    <row r="61" spans="1:2" s="28" customFormat="1" ht="12.75" hidden="1">
      <c r="A61" s="27" t="str">
        <f>'[1]год'!A418</f>
        <v>Смена арматуры ГВС</v>
      </c>
      <c r="B61" s="23">
        <f>'[1]год'!AD418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'[1]год'!AD419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'[1]год'!AD420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'[1]год'!AD421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'[1]год'!AD422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'[1]год'!AD423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'[1]год'!AD424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'[1]год'!AD425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'[1]год'!AD426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'[1]год'!AD427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'[1]год'!AD428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'[1]год'!AD429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'[1]год'!AD430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'[1]год'!AD431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'[1]год'!AD432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'[1]год'!AD433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'[1]год'!AD434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'[1]год'!AD435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'[1]год'!AD436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'[1]год'!AD437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'[1]год'!AD438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'[1]год'!AD439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'[1]год'!AD440</f>
        <v>0</v>
      </c>
    </row>
    <row r="84" spans="1:2" s="28" customFormat="1" ht="12.75">
      <c r="A84" s="27" t="str">
        <f>'[1]год'!A441</f>
        <v>Смена вентиля ЦО</v>
      </c>
      <c r="B84" s="23">
        <f>'[1]год'!AD441</f>
        <v>4350.78813559322</v>
      </c>
    </row>
    <row r="85" spans="1:2" s="28" customFormat="1" ht="12.75">
      <c r="A85" s="27" t="str">
        <f>'[1]год'!A442</f>
        <v>Смена сгона,вентиля,врезка ЦО</v>
      </c>
      <c r="B85" s="23">
        <f>'[1]год'!AD442</f>
        <v>1352.991525423729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'[1]год'!AD443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'[1]год'!AD444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'[1]год'!AD445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'[1]год'!AD446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'[1]год'!AD447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'[1]год'!AD448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'[1]год'!AD449</f>
        <v>0</v>
      </c>
    </row>
    <row r="93" spans="1:2" s="28" customFormat="1" ht="12.75">
      <c r="A93" s="27" t="str">
        <f>'[1]год'!A450</f>
        <v>Опрессовка  ЦО</v>
      </c>
      <c r="B93" s="23">
        <f>'[1]год'!AD450</f>
        <v>10283.610169491525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'[1]год'!AD451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'[1]год'!AD452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'[1]год'!AD453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'[1]год'!AD454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'[1]год'!AD455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'[1]год'!AD456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'[1]год'!AD457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'[1]год'!AD458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'[1]год'!AD459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'[1]год'!AD460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'[1]год'!AD461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'[1]год'!AD462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'[1]год'!AD463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'[1]год'!AD464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'[1]год'!AD465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'[1]год'!AD466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'[1]год'!AD467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'[1]год'!AD468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'[1]год'!AD469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'[1]год'!AD470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'[1]год'!AD471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'[1]год'!AD472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'[1]год'!AD473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'[1]год'!AD474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'[1]год'!AD475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'[1]год'!AD476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'[1]год'!AD477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'[1]год'!AD478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'[1]год'!AD479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'[1]год'!AD480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'[1]год'!AD481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'[1]год'!AD482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'[1]год'!AD483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'[1]год'!AD484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'[1]год'!AD485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'[1]год'!AD486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'[1]год'!AD487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'[1]год'!AD488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'[1]год'!AD489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'[1]год'!AD490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'[1]год'!AD491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'[1]год'!AD492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'[1]год'!AD493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'[1]год'!AD494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'[1]год'!AD495</f>
        <v>2027.957627118644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'[1]год'!AD496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'[1]год'!AD497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'[1]год'!AD498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'[1]год'!AD499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'[1]год'!AD500</f>
        <v>4161.016949152543</v>
      </c>
    </row>
    <row r="144" spans="1:2" s="28" customFormat="1" ht="12.75" hidden="1">
      <c r="A144" s="27" t="str">
        <f>'[1]год'!A501</f>
        <v>Установка урн </v>
      </c>
      <c r="B144" s="23">
        <f>'[1]год'!AD501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'[1]год'!AD502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'[1]год'!AD503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'[1]год'!AD504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'[1]год'!AD505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'[1]год'!AD506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'[1]год'!AD507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'[1]год'!AD508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'[1]год'!AD509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'[1]год'!AD510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'[1]год'!AD511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'[1]год'!AD512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'[1]год'!AD513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'[1]год'!AD514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'[1]год'!AD515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'[1]год'!AD516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'[1]год'!AD517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'[1]год'!AD518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'[1]год'!AD519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'[1]год'!AD520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'[1]год'!AD521</f>
        <v>5745.983050847458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'[1]год'!AD522</f>
        <v>0</v>
      </c>
    </row>
    <row r="166" spans="1:2" s="28" customFormat="1" ht="12.75">
      <c r="A166" s="29" t="str">
        <f>'[1]год'!A523</f>
        <v>Устройство узла учета тепловой энергии и теплоносителя</v>
      </c>
      <c r="B166" s="23">
        <f>'[1]год'!AD523</f>
        <v>111751.27966101696</v>
      </c>
    </row>
    <row r="167" spans="1:2" s="28" customFormat="1" ht="25.5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'[1]год'!AD524</f>
        <v>10169.49152542373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'[1]год'!AD525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'[1]год'!AD526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'[1]год'!AD527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'[1]год'!AD528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'[1]год'!AD529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'[1]год'!AD530</f>
        <v>0</v>
      </c>
    </row>
    <row r="174" spans="1:95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'[1]год'!AD531</f>
        <v>35462.807005284594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'[1]год'!AD532</f>
        <v>128793.55937054355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'[1]год'!AD533</f>
        <v>41682.496525423725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'[1]год'!AD534</f>
        <v>27921.170000000002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'[1]год'!AD535</f>
        <v>7949.620000000001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'[1]год'!AD536</f>
        <v>2306.7149999999992</v>
      </c>
    </row>
    <row r="180" spans="1:2" ht="12.75">
      <c r="A180" s="36" t="str">
        <f>'[1]год'!A537</f>
        <v>Обслуживание ВДГО</v>
      </c>
      <c r="B180" s="41">
        <f>'[1]год'!AD537</f>
        <v>3504.9915254237294</v>
      </c>
    </row>
    <row r="181" spans="1:2" ht="12.75" hidden="1">
      <c r="A181" s="36" t="str">
        <f>'[1]год'!A538</f>
        <v>Затраты по содержанию лифтов</v>
      </c>
      <c r="B181" s="23">
        <f>'[1]год'!AD538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'[1]год'!AD539</f>
        <v>87111.06284511983</v>
      </c>
    </row>
    <row r="183" spans="1:2" ht="12.75">
      <c r="A183" s="36" t="str">
        <f>'[1]год'!A540</f>
        <v>Уборка придомовой территории</v>
      </c>
      <c r="B183" s="37">
        <f>'[1]год'!AD540</f>
        <v>73961.82884511983</v>
      </c>
    </row>
    <row r="184" spans="1:2" ht="12.75" hidden="1">
      <c r="A184" s="36" t="str">
        <f>'[1]год'!A541</f>
        <v>Уборка мусоропровода</v>
      </c>
      <c r="B184" s="37">
        <f>'[1]год'!AD541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'[1]год'!AD542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'[1]год'!AD543</f>
        <v>13149.234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'[1]год'!AD544</f>
        <v>19366.671436363897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3.25" customHeight="1">
      <c r="A188" s="17" t="s">
        <v>3</v>
      </c>
      <c r="B188" s="26">
        <f>'[1]год'!AD545</f>
        <v>64761.304440677966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'[1]год'!AD546</f>
        <v>29458.522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'[1]год'!AD547</f>
        <v>29065.68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'[1]год'!AD548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'[1]год'!AD549</f>
        <v>139.035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'[1]год'!AD550</f>
        <v>28203.130169491524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'[1]год'!AD551</f>
        <v>26978.113220338983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'[1]год'!AD552</f>
        <v>1225.0169491525426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'[1]год'!AD553</f>
        <v>7099.65227118644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'[1]год'!AD554</f>
        <v>670443.1134393107</v>
      </c>
    </row>
    <row r="198" spans="1:2" ht="12.75">
      <c r="A198" s="36" t="str">
        <f>'[1]год'!A555</f>
        <v>Прочие расходы</v>
      </c>
      <c r="B198" s="37">
        <f>'[1]год'!AD555</f>
        <v>3418.0139355121323</v>
      </c>
    </row>
    <row r="199" spans="1:2" ht="12.75">
      <c r="A199" s="17" t="str">
        <f>'[1]год'!A556</f>
        <v>Итого стоимость услуг без НДС</v>
      </c>
      <c r="B199" s="26">
        <f>'[1]год'!AD556</f>
        <v>673861.1273748229</v>
      </c>
    </row>
    <row r="200" spans="1:2" ht="12.75" hidden="1">
      <c r="A200" s="36" t="str">
        <f>'[1]год'!A557</f>
        <v>НДС 18%</v>
      </c>
      <c r="B200" s="37">
        <f>'[1]год'!AD557</f>
        <v>121295.00292746811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'[1]год'!AD558</f>
        <v>795156.130302291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'[1]год'!AD559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'[1]год'!AD560</f>
        <v>-72250.97596509021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40">
      <selection activeCell="A64" sqref="A64"/>
    </sheetView>
  </sheetViews>
  <sheetFormatPr defaultColWidth="9.140625" defaultRowHeight="12.75"/>
  <cols>
    <col min="1" max="1" width="82.5742187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5" t="str">
        <f>'[1]год'!A362</f>
        <v>Адрес</v>
      </c>
      <c r="B4" s="6" t="str">
        <f>'[1]год'!AD362</f>
        <v>Владивостокская 15</v>
      </c>
    </row>
    <row r="5" spans="1:2" ht="12.75">
      <c r="A5" s="9" t="str">
        <f>'[1]год'!A363</f>
        <v>Статьи доходов</v>
      </c>
      <c r="B5" s="10" t="str">
        <f>'[1]год'!AD363</f>
        <v>Сумма</v>
      </c>
    </row>
    <row r="6" spans="1:2" ht="12.75">
      <c r="A6" s="13" t="str">
        <f>'[1]год'!A364</f>
        <v>Задолженность на 01.01.2013 г.</v>
      </c>
      <c r="B6" s="14">
        <f>'[1]год'!AD364</f>
        <v>-3626.9899999998743</v>
      </c>
    </row>
    <row r="7" spans="1:2" ht="12.75">
      <c r="A7" s="17" t="str">
        <f>'[1]год'!A365</f>
        <v>Начислено населению</v>
      </c>
      <c r="B7" s="14">
        <f>'[1]год'!AD365</f>
        <v>472175.16</v>
      </c>
    </row>
    <row r="8" spans="1:2" ht="12.75">
      <c r="A8" s="17" t="str">
        <f>'[1]год'!A366</f>
        <v>Поступление населения</v>
      </c>
      <c r="B8" s="14">
        <f>'[1]год'!AD366</f>
        <v>472553.05</v>
      </c>
    </row>
    <row r="9" spans="1:2" ht="12.75">
      <c r="A9" s="20" t="str">
        <f>'[1]год'!A369</f>
        <v>Начислено за рекламу</v>
      </c>
      <c r="B9" s="19">
        <f>'[1]год'!AD369</f>
        <v>4591.78756476684</v>
      </c>
    </row>
    <row r="10" spans="1:2" ht="12.75">
      <c r="A10" s="20" t="str">
        <f>'[1]год'!A370</f>
        <v>Поступление за рекламу</v>
      </c>
      <c r="B10" s="19">
        <f>'[1]год'!AD370</f>
        <v>4591.78756476684</v>
      </c>
    </row>
    <row r="11" spans="1:2" ht="12.75">
      <c r="A11" s="17" t="str">
        <f>'[1]год'!A371</f>
        <v>Поступление</v>
      </c>
      <c r="B11" s="19">
        <f>'[1]год'!AD371</f>
        <v>477144.8375647668</v>
      </c>
    </row>
    <row r="12" spans="1:2" ht="12.75">
      <c r="A12" s="18" t="str">
        <f>'[1]год'!A372</f>
        <v>Задолженность на 31.12.2013 г.</v>
      </c>
      <c r="B12" s="19">
        <f>'[1]год'!AD372</f>
        <v>-4004.8799999998882</v>
      </c>
    </row>
    <row r="13" spans="1:2" ht="12.75">
      <c r="A13" s="9" t="str">
        <f>'[1]год'!A373</f>
        <v>Статьи расходов</v>
      </c>
      <c r="B13" s="23"/>
    </row>
    <row r="14" spans="1:2" ht="12.75">
      <c r="A14" s="13" t="str">
        <f>'[1]год'!A374</f>
        <v>Сальдо на 31.12.2012 г</v>
      </c>
      <c r="B14" s="23">
        <f>'[1]год'!AD374</f>
        <v>245760.31677243393</v>
      </c>
    </row>
    <row r="15" spans="1:2" ht="12.75">
      <c r="A15" s="25" t="str">
        <f>'[1]год'!A375</f>
        <v>1. Расходы по текущему ремонту и набору работ</v>
      </c>
      <c r="B15" s="26">
        <f>'[1]год'!AD375</f>
        <v>422058.7711864406</v>
      </c>
    </row>
    <row r="16" spans="1:2" ht="12.75">
      <c r="A16" s="27" t="str">
        <f>'[1]год'!A376</f>
        <v>Ремонт лестничной клетки</v>
      </c>
      <c r="B16" s="23">
        <f>'[1]год'!AD376</f>
        <v>221231.66949152542</v>
      </c>
    </row>
    <row r="17" spans="1:2" ht="12.75">
      <c r="A17" s="27" t="str">
        <f>'[1]год'!A379</f>
        <v>Ремонт шиферной кровли</v>
      </c>
      <c r="B17" s="23">
        <f>'[1]год'!AD379</f>
        <v>3526.6186440677966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'[1]год'!AD380</f>
        <v>20576.1779661017</v>
      </c>
    </row>
    <row r="19" spans="1:2" ht="12.75">
      <c r="A19" s="27" t="str">
        <f>'[1]год'!A382</f>
        <v>Ремонт дверей</v>
      </c>
      <c r="B19" s="23">
        <f>'[1]год'!AD382</f>
        <v>2476.6016949152545</v>
      </c>
    </row>
    <row r="20" spans="1:2" ht="12.75">
      <c r="A20" s="27" t="str">
        <f>'[1]год'!A390</f>
        <v>Плотнические работы</v>
      </c>
      <c r="B20" s="23">
        <f>'[1]год'!AD390</f>
        <v>5184.85593220339</v>
      </c>
    </row>
    <row r="21" spans="1:2" ht="12.75">
      <c r="A21" s="27" t="str">
        <f>'[1]год'!A392</f>
        <v>Ремонт слуховых окон</v>
      </c>
      <c r="B21" s="23">
        <f>'[1]год'!AD392</f>
        <v>3422.5000000000005</v>
      </c>
    </row>
    <row r="22" spans="1:2" ht="12.75">
      <c r="A22" s="27" t="str">
        <f>'[1]год'!A417</f>
        <v>Смена вентиля </v>
      </c>
      <c r="B22" s="23">
        <f>'[1]год'!AD417</f>
        <v>7794.118644067797</v>
      </c>
    </row>
    <row r="23" spans="1:2" ht="12.75">
      <c r="A23" s="27" t="str">
        <f>'[1]год'!A441</f>
        <v>Смена вентиля ЦО</v>
      </c>
      <c r="B23" s="23">
        <f>'[1]год'!AD441</f>
        <v>4350.78813559322</v>
      </c>
    </row>
    <row r="24" spans="1:2" ht="12.75">
      <c r="A24" s="27" t="str">
        <f>'[1]год'!A442</f>
        <v>Смена сгона,вентиля,врезка ЦО</v>
      </c>
      <c r="B24" s="23">
        <f>'[1]год'!AD442</f>
        <v>1352.991525423729</v>
      </c>
    </row>
    <row r="25" spans="1:2" ht="12.75">
      <c r="A25" s="27" t="str">
        <f>'[1]год'!A450</f>
        <v>Опрессовка  ЦО</v>
      </c>
      <c r="B25" s="23">
        <f>'[1]год'!AD450</f>
        <v>10283.610169491525</v>
      </c>
    </row>
    <row r="26" spans="1:2" ht="12.75">
      <c r="A26" s="27" t="str">
        <f>'[1]год'!A495</f>
        <v>Установка табличек</v>
      </c>
      <c r="B26" s="23">
        <f>'[1]год'!AD495</f>
        <v>2027.957627118644</v>
      </c>
    </row>
    <row r="27" spans="1:2" ht="12.75">
      <c r="A27" s="27" t="str">
        <f>'[1]год'!A500</f>
        <v>Установка урн новых</v>
      </c>
      <c r="B27" s="23">
        <f>'[1]год'!AD500</f>
        <v>4161.016949152543</v>
      </c>
    </row>
    <row r="28" spans="1:2" ht="12.75">
      <c r="A28" s="29" t="str">
        <f>'[1]год'!A518</f>
        <v>Техническое обслуживание приборов учета тепловой энергии</v>
      </c>
      <c r="B28" s="23">
        <f>'[1]год'!AD518</f>
        <v>8003.110169491526</v>
      </c>
    </row>
    <row r="29" spans="1:2" ht="12.75">
      <c r="A29" s="29" t="str">
        <f>'[1]год'!A521</f>
        <v>Замер  сопротивления изоляции электропроводки</v>
      </c>
      <c r="B29" s="23">
        <f>'[1]год'!AD521</f>
        <v>5745.983050847458</v>
      </c>
    </row>
    <row r="30" spans="1:2" ht="12.75">
      <c r="A30" s="29" t="str">
        <f>'[1]год'!A523</f>
        <v>Устройство узла учета тепловой энергии и теплоносителя</v>
      </c>
      <c r="B30" s="23">
        <f>'[1]год'!AD523</f>
        <v>111751.27966101696</v>
      </c>
    </row>
    <row r="31" spans="1:2" ht="25.5">
      <c r="A31" s="29" t="str">
        <f>'[1]год'!A524</f>
        <v>Проектно-сметная документация по устройству узела учета тепловой энергии и теплоносителя"</v>
      </c>
      <c r="B31" s="23">
        <f>'[1]год'!AD524</f>
        <v>10169.49152542373</v>
      </c>
    </row>
    <row r="32" spans="1:2" ht="12.75">
      <c r="A32" s="31" t="str">
        <f>'[1]год'!A531</f>
        <v>2. Расходы по техническому обслуживанию, в т.ч. аварийно-ремонтная служба</v>
      </c>
      <c r="B32" s="26">
        <f>'[1]год'!AD531</f>
        <v>35462.807005284594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'[1]год'!AD532</f>
        <v>128793.55937054355</v>
      </c>
    </row>
    <row r="34" spans="1:2" ht="12.75">
      <c r="A34" s="17" t="str">
        <f>'[1]год'!A533</f>
        <v>   3.1. Услуги сторонних организаций:</v>
      </c>
      <c r="B34" s="26">
        <f>'[1]год'!AD533</f>
        <v>41682.496525423725</v>
      </c>
    </row>
    <row r="35" spans="1:2" ht="12.75">
      <c r="A35" s="36" t="str">
        <f>'[1]год'!A534</f>
        <v>Вывоз твердых бытовых отходов</v>
      </c>
      <c r="B35" s="37">
        <f>'[1]год'!AD534</f>
        <v>27921.170000000002</v>
      </c>
    </row>
    <row r="36" spans="1:2" ht="12.75">
      <c r="A36" s="38" t="str">
        <f>'[1]год'!A535</f>
        <v>Обследование дымоходов и вентканалов</v>
      </c>
      <c r="B36" s="37">
        <f>'[1]год'!AD535</f>
        <v>7949.620000000001</v>
      </c>
    </row>
    <row r="37" spans="1:2" ht="12.75">
      <c r="A37" s="36" t="str">
        <f>'[1]год'!A536</f>
        <v>Дезинсекция и дератизация</v>
      </c>
      <c r="B37" s="37">
        <f>'[1]год'!AD536</f>
        <v>2306.7149999999992</v>
      </c>
    </row>
    <row r="38" spans="1:2" ht="12.75">
      <c r="A38" s="36" t="str">
        <f>'[1]год'!A537</f>
        <v>Обслуживание ВДГО</v>
      </c>
      <c r="B38" s="41">
        <f>'[1]год'!AD537</f>
        <v>3504.9915254237294</v>
      </c>
    </row>
    <row r="39" spans="1:2" ht="12.75">
      <c r="A39" s="17" t="str">
        <f>'[1]год'!A539</f>
        <v>    3.2.Услуги жилищных предприятий:</v>
      </c>
      <c r="B39" s="26">
        <f>'[1]год'!AD539</f>
        <v>87111.06284511983</v>
      </c>
    </row>
    <row r="40" spans="1:2" ht="12.75">
      <c r="A40" s="36" t="str">
        <f>'[1]год'!A540</f>
        <v>Уборка придомовой территории</v>
      </c>
      <c r="B40" s="37">
        <f>'[1]год'!AD540</f>
        <v>73961.82884511983</v>
      </c>
    </row>
    <row r="41" spans="1:2" ht="12.75">
      <c r="A41" s="36" t="str">
        <f>'[1]год'!A543</f>
        <v>Вывоз крупногабаритного мусора</v>
      </c>
      <c r="B41" s="37">
        <f>'[1]год'!AD543</f>
        <v>13149.234</v>
      </c>
    </row>
    <row r="42" spans="1:2" ht="12.75">
      <c r="A42" s="17" t="str">
        <f>'[1]год'!A544</f>
        <v>4.Общеэксплуатационные расходы:</v>
      </c>
      <c r="B42" s="26">
        <f>'[1]год'!AD544</f>
        <v>19366.671436363897</v>
      </c>
    </row>
    <row r="43" spans="1:2" ht="12.75">
      <c r="A43" s="17" t="s">
        <v>3</v>
      </c>
      <c r="B43" s="26">
        <f>'[1]год'!AD545</f>
        <v>64761.304440677966</v>
      </c>
    </row>
    <row r="44" spans="1:2" ht="12.75">
      <c r="A44" s="36" t="s">
        <v>4</v>
      </c>
      <c r="B44" s="37">
        <f>'[1]год'!AD546</f>
        <v>29458.522</v>
      </c>
    </row>
    <row r="45" spans="1:2" ht="12.75">
      <c r="A45" s="36" t="s">
        <v>5</v>
      </c>
      <c r="B45" s="37">
        <f>'[1]год'!AD547</f>
        <v>29065.68</v>
      </c>
    </row>
    <row r="46" spans="1:2" ht="12.75">
      <c r="A46" s="27" t="s">
        <v>6</v>
      </c>
      <c r="B46" s="37">
        <f>'[1]год'!AD548</f>
        <v>253.807</v>
      </c>
    </row>
    <row r="47" spans="1:2" ht="12.75">
      <c r="A47" s="36" t="s">
        <v>7</v>
      </c>
      <c r="B47" s="37">
        <f>'[1]год'!AD549</f>
        <v>139.035</v>
      </c>
    </row>
    <row r="48" spans="1:2" ht="12.75">
      <c r="A48" s="36" t="s">
        <v>8</v>
      </c>
      <c r="B48" s="37">
        <f>'[1]год'!AD550</f>
        <v>28203.130169491524</v>
      </c>
    </row>
    <row r="49" spans="1:2" ht="12.75">
      <c r="A49" s="36" t="s">
        <v>9</v>
      </c>
      <c r="B49" s="37">
        <f>'[1]год'!AD551</f>
        <v>26978.113220338983</v>
      </c>
    </row>
    <row r="50" spans="1:2" ht="25.5">
      <c r="A50" s="36" t="s">
        <v>10</v>
      </c>
      <c r="B50" s="37">
        <f>'[1]год'!AD552</f>
        <v>1225.0169491525426</v>
      </c>
    </row>
    <row r="51" spans="1:2" ht="12.75">
      <c r="A51" s="36" t="s">
        <v>11</v>
      </c>
      <c r="B51" s="37">
        <f>'[1]год'!AD553</f>
        <v>7099.65227118644</v>
      </c>
    </row>
    <row r="52" spans="1:2" ht="12.75">
      <c r="A52" s="17" t="str">
        <f>'[1]год'!A554</f>
        <v>Итого расходов</v>
      </c>
      <c r="B52" s="26">
        <f>'[1]год'!AD554</f>
        <v>670443.1134393107</v>
      </c>
    </row>
    <row r="53" spans="1:2" ht="12.75">
      <c r="A53" s="36" t="str">
        <f>'[1]год'!A555</f>
        <v>Прочие расходы</v>
      </c>
      <c r="B53" s="37">
        <f>'[1]год'!AD555</f>
        <v>3418.0139355121323</v>
      </c>
    </row>
    <row r="54" spans="1:2" ht="12.75">
      <c r="A54" s="17" t="str">
        <f>'[1]год'!A556</f>
        <v>Итого стоимость услуг без НДС</v>
      </c>
      <c r="B54" s="26">
        <f>'[1]год'!AD556</f>
        <v>673861.1273748229</v>
      </c>
    </row>
    <row r="55" spans="1:2" ht="12.75" hidden="1">
      <c r="A55" s="36" t="str">
        <f>'[1]год'!A557</f>
        <v>НДС 18%</v>
      </c>
      <c r="B55" s="37">
        <f>'[1]год'!AD557</f>
        <v>121295.00292746811</v>
      </c>
    </row>
    <row r="56" spans="1:2" ht="12.75">
      <c r="A56" s="17" t="str">
        <f>'[1]год'!A558</f>
        <v>Стоимость услуг по содержанию и ремонту жилья с НДС</v>
      </c>
      <c r="B56" s="26">
        <f>'[1]год'!AD558</f>
        <v>795156.130302291</v>
      </c>
    </row>
    <row r="57" spans="1:2" ht="12.75">
      <c r="A57" s="46" t="str">
        <f>'[1]год'!A560</f>
        <v>Финансовый результат (-перерасход, +неосвоение) на 31.12.2013 г.</v>
      </c>
      <c r="B57" s="51">
        <f>'[1]год'!AD560</f>
        <v>-72250.97596509021</v>
      </c>
    </row>
    <row r="58" spans="1:2" ht="25.5">
      <c r="A58" s="17" t="s">
        <v>13</v>
      </c>
      <c r="B58" s="52">
        <v>19879.31</v>
      </c>
    </row>
    <row r="59" spans="1:2" ht="25.5">
      <c r="A59" s="17" t="s">
        <v>14</v>
      </c>
      <c r="B59" s="52">
        <f>B57+B58</f>
        <v>-52371.665965090215</v>
      </c>
    </row>
    <row r="60" ht="38.25">
      <c r="A60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2014-08-06T05:17:12Z</cp:lastPrinted>
  <dcterms:created xsi:type="dcterms:W3CDTF">2014-06-11T10:18:54Z</dcterms:created>
  <dcterms:modified xsi:type="dcterms:W3CDTF">2014-08-07T03:42:33Z</dcterms:modified>
  <cp:category/>
  <cp:version/>
  <cp:contentType/>
  <cp:contentStatus/>
</cp:coreProperties>
</file>